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filterPrivacy="1"/>
  <xr:revisionPtr revIDLastSave="0" documentId="8_{34B050E9-ED9F-4DA5-9177-D40FB5FE4340}" xr6:coauthVersionLast="47" xr6:coauthVersionMax="47" xr10:uidLastSave="{00000000-0000-0000-0000-000000000000}"/>
  <workbookProtection workbookAlgorithmName="SHA-512" workbookHashValue="aTVRiEHQxil8xRUPZPh0aSdaaHv0304bPww+0kAyiIBYMzN5FnRUl4PKHGfTgrE2vySkS4VcvYrzTaF9yrpyKg==" workbookSaltValue="YuM6tjxpkLWkC8hyf/8khw==" workbookSpinCount="100000" lockStructure="1"/>
  <bookViews>
    <workbookView xWindow="-120" yWindow="-120" windowWidth="29040" windowHeight="15720" tabRatio="618" xr2:uid="{6F1D8346-845A-4A1E-808A-4C35B1173430}"/>
  </bookViews>
  <sheets>
    <sheet name="購入申込書" sheetId="12" r:id="rId1"/>
    <sheet name="List" sheetId="9" state="hidden" r:id="rId2"/>
  </sheets>
  <definedNames>
    <definedName name="GMO">List!$A$16:$A$20</definedName>
    <definedName name="MIND">List!$A$23:$A$28</definedName>
    <definedName name="_xlnm.Print_Area" localSheetId="0">購入申込書!$A$1:$F$85</definedName>
    <definedName name="アマノ">List!$A$2:$A$8</definedName>
    <definedName name="セイコー">List!$A$11:$A$13</definedName>
    <definedName name="タイムスタンプサービス一覧">List!$A$31:$A$35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2" l="1"/>
  <c r="A81" i="12"/>
  <c r="A84" i="12"/>
  <c r="A83" i="12"/>
  <c r="A82" i="12"/>
</calcChain>
</file>

<file path=xl/sharedStrings.xml><?xml version="1.0" encoding="utf-8"?>
<sst xmlns="http://schemas.openxmlformats.org/spreadsheetml/2006/main" count="134" uniqueCount="91">
  <si>
    <t>株式会社ハイパーギア宛</t>
    <rPh sb="0" eb="4">
      <t>カブシキガイシャ</t>
    </rPh>
    <rPh sb="10" eb="11">
      <t>アテ</t>
    </rPh>
    <phoneticPr fontId="1"/>
  </si>
  <si>
    <t>2026/4/1 Rev.1.00</t>
    <phoneticPr fontId="1"/>
  </si>
  <si>
    <t>sales-form@hypergear.com</t>
    <phoneticPr fontId="1"/>
  </si>
  <si>
    <t>ソフトウェア購入申込書</t>
    <rPh sb="6" eb="8">
      <t>コウニュウ</t>
    </rPh>
    <rPh sb="8" eb="11">
      <t>モウシコミショ</t>
    </rPh>
    <phoneticPr fontId="1"/>
  </si>
  <si>
    <t>1.本書について</t>
    <rPh sb="2" eb="4">
      <t>ホンショ</t>
    </rPh>
    <phoneticPr fontId="1"/>
  </si>
  <si>
    <t>本書は、ご発注にあたり、製品構成やサポート更新連絡先等を正確に把握するための書類です。</t>
    <rPh sb="12" eb="14">
      <t>セイヒン</t>
    </rPh>
    <rPh sb="14" eb="16">
      <t>コウセイ</t>
    </rPh>
    <rPh sb="21" eb="23">
      <t>コウシン</t>
    </rPh>
    <rPh sb="23" eb="26">
      <t>レンラクサキ</t>
    </rPh>
    <phoneticPr fontId="1"/>
  </si>
  <si>
    <t>ご発注前に必ずハイパーギア営業担当（sales-form@hypergear.com）までご返送ください。</t>
    <rPh sb="1" eb="3">
      <t>ハッチュウ</t>
    </rPh>
    <rPh sb="3" eb="4">
      <t>マエ</t>
    </rPh>
    <rPh sb="5" eb="6">
      <t>カナラ</t>
    </rPh>
    <rPh sb="13" eb="15">
      <t>エイギョウ</t>
    </rPh>
    <rPh sb="15" eb="17">
      <t>タントウ</t>
    </rPh>
    <rPh sb="46" eb="48">
      <t>ヘンソウ</t>
    </rPh>
    <phoneticPr fontId="1"/>
  </si>
  <si>
    <t>ご発注にあたっては、別途ご注文書が必要です。</t>
    <rPh sb="13" eb="16">
      <t>チュウモンショ</t>
    </rPh>
    <phoneticPr fontId="1"/>
  </si>
  <si>
    <t>個人情報は当社のプライバシーポリシーに基づき適切に管理致します。</t>
    <phoneticPr fontId="1"/>
  </si>
  <si>
    <r>
      <t>2.ユーザ登録申込情報</t>
    </r>
    <r>
      <rPr>
        <b/>
        <sz val="11"/>
        <color rgb="FFFF0000"/>
        <rFont val="游ゴシック"/>
        <family val="3"/>
        <charset val="128"/>
      </rPr>
      <t>＜必須＞</t>
    </r>
    <rPh sb="5" eb="7">
      <t>トウロク</t>
    </rPh>
    <rPh sb="7" eb="9">
      <t>モウシコミ</t>
    </rPh>
    <rPh sb="9" eb="11">
      <t>ジョウホウ</t>
    </rPh>
    <rPh sb="12" eb="14">
      <t>ヒッス</t>
    </rPh>
    <phoneticPr fontId="1"/>
  </si>
  <si>
    <t>記入日</t>
    <rPh sb="0" eb="2">
      <t>キニュウ</t>
    </rPh>
    <rPh sb="2" eb="3">
      <t>ビ</t>
    </rPh>
    <phoneticPr fontId="1"/>
  </si>
  <si>
    <r>
      <t>1)ご利用ユーザ様</t>
    </r>
    <r>
      <rPr>
        <sz val="11"/>
        <color theme="1"/>
        <rFont val="游ゴシック"/>
        <family val="3"/>
        <charset val="128"/>
      </rPr>
      <t>　</t>
    </r>
    <r>
      <rPr>
        <sz val="10"/>
        <color theme="1"/>
        <rFont val="游ゴシック"/>
        <family val="3"/>
        <charset val="128"/>
      </rPr>
      <t>※ライセンスを購入・利用する会社</t>
    </r>
    <rPh sb="3" eb="5">
      <t>リヨウ</t>
    </rPh>
    <rPh sb="8" eb="9">
      <t>サマ</t>
    </rPh>
    <phoneticPr fontId="1"/>
  </si>
  <si>
    <t>会社名</t>
    <rPh sb="0" eb="3">
      <t>カイシャメイ</t>
    </rPh>
    <phoneticPr fontId="1"/>
  </si>
  <si>
    <t>郵便番号</t>
    <rPh sb="0" eb="4">
      <t>ユウビンバンゴウ</t>
    </rPh>
    <phoneticPr fontId="1"/>
  </si>
  <si>
    <t>※ハイフン込みで入力</t>
    <rPh sb="5" eb="6">
      <t>コ</t>
    </rPh>
    <rPh sb="8" eb="10">
      <t>ニュウリョク</t>
    </rPh>
    <phoneticPr fontId="1"/>
  </si>
  <si>
    <t>住所</t>
    <rPh sb="0" eb="2">
      <t>ジュウショ</t>
    </rPh>
    <phoneticPr fontId="1"/>
  </si>
  <si>
    <t>部署名</t>
    <rPh sb="0" eb="2">
      <t>ブショ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</si>
  <si>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</si>
  <si>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</si>
  <si>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</si>
  <si>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r>
      <t>2)サポート更新連絡先</t>
    </r>
    <r>
      <rPr>
        <sz val="11"/>
        <rFont val="游ゴシック"/>
        <family val="3"/>
        <charset val="128"/>
      </rPr>
      <t>　</t>
    </r>
    <r>
      <rPr>
        <sz val="10"/>
        <rFont val="游ゴシック"/>
        <family val="3"/>
        <charset val="128"/>
      </rPr>
      <t>※ご利用ユーザ様と同一の場合は記入不要</t>
    </r>
    <rPh sb="6" eb="8">
      <t>コウシン</t>
    </rPh>
    <rPh sb="8" eb="10">
      <t>レンラク</t>
    </rPh>
    <rPh sb="10" eb="11">
      <t>サキ</t>
    </rPh>
    <rPh sb="14" eb="16">
      <t>リヨウ</t>
    </rPh>
    <rPh sb="19" eb="20">
      <t>サマ</t>
    </rPh>
    <rPh sb="21" eb="23">
      <t>ドウイツ</t>
    </rPh>
    <rPh sb="24" eb="26">
      <t>バアイ</t>
    </rPh>
    <rPh sb="27" eb="29">
      <t>キニュウ</t>
    </rPh>
    <rPh sb="29" eb="31">
      <t>フヨウ</t>
    </rPh>
    <phoneticPr fontId="1"/>
  </si>
  <si>
    <t>※ハイフン込みで入力</t>
    <phoneticPr fontId="1"/>
  </si>
  <si>
    <t>3)製品サポートについて</t>
    <rPh sb="2" eb="4">
      <t>セイヒン</t>
    </rPh>
    <phoneticPr fontId="1"/>
  </si>
  <si>
    <t>①ライセンスの納品請求書発行日付の翌々月同日をサポート保守開始日とします。</t>
    <rPh sb="27" eb="29">
      <t>ホシュ</t>
    </rPh>
    <rPh sb="29" eb="31">
      <t>カイシ</t>
    </rPh>
    <phoneticPr fontId="1"/>
  </si>
  <si>
    <t>詳細</t>
    <phoneticPr fontId="1"/>
  </si>
  <si>
    <t>（https://www.hypergear.com/form/product_maintenance_support/）</t>
    <phoneticPr fontId="1"/>
  </si>
  <si>
    <t>②更新案内、重要なサポート連絡、バージョンアップ連絡等は、</t>
    <rPh sb="1" eb="3">
      <t>コウシン</t>
    </rPh>
    <rPh sb="3" eb="5">
      <t>アンナイ</t>
    </rPh>
    <phoneticPr fontId="1"/>
  </si>
  <si>
    <t>　サポート更新連絡先のメールアドレスに送付します。</t>
    <phoneticPr fontId="1"/>
  </si>
  <si>
    <r>
      <t>3.ご購入製品</t>
    </r>
    <r>
      <rPr>
        <b/>
        <sz val="11"/>
        <color rgb="FFFF0000"/>
        <rFont val="游ゴシック"/>
        <family val="3"/>
        <charset val="128"/>
      </rPr>
      <t>＜必須＞</t>
    </r>
    <rPh sb="3" eb="5">
      <t>コウニュウ</t>
    </rPh>
    <rPh sb="5" eb="7">
      <t>セイヒン</t>
    </rPh>
    <rPh sb="8" eb="10">
      <t>ヒッス</t>
    </rPh>
    <phoneticPr fontId="1"/>
  </si>
  <si>
    <t>製品</t>
    <rPh sb="0" eb="2">
      <t>セイヒン</t>
    </rPh>
    <phoneticPr fontId="1"/>
  </si>
  <si>
    <t>数量（本番用）</t>
    <rPh sb="0" eb="2">
      <t>スウリョウ</t>
    </rPh>
    <rPh sb="3" eb="6">
      <t>ホンバンヨウ</t>
    </rPh>
    <phoneticPr fontId="1"/>
  </si>
  <si>
    <r>
      <t>数量</t>
    </r>
    <r>
      <rPr>
        <b/>
        <sz val="10"/>
        <color theme="0"/>
        <rFont val="游ゴシック"/>
        <family val="3"/>
        <charset val="128"/>
      </rPr>
      <t>（検証/開発/待機用）</t>
    </r>
    <rPh sb="0" eb="2">
      <t>スウリョウ</t>
    </rPh>
    <phoneticPr fontId="1"/>
  </si>
  <si>
    <t>■標準ライセンス</t>
    <rPh sb="1" eb="3">
      <t>ヒョウジュン</t>
    </rPh>
    <phoneticPr fontId="1"/>
  </si>
  <si>
    <t>HGPscanServPlus</t>
    <phoneticPr fontId="1"/>
  </si>
  <si>
    <t>▼オプションライセンス</t>
    <phoneticPr fontId="1"/>
  </si>
  <si>
    <t>タイムスタンプオプション</t>
    <phoneticPr fontId="1"/>
  </si>
  <si>
    <t>ファイル添付オプション</t>
    <rPh sb="4" eb="6">
      <t>テンプ</t>
    </rPh>
    <phoneticPr fontId="1"/>
  </si>
  <si>
    <t>PsafeVIEWオプション</t>
    <phoneticPr fontId="1"/>
  </si>
  <si>
    <t>PDFデータ抽出オプション 20レイアウト・1200ページ/年</t>
    <rPh sb="30" eb="31">
      <t>ネン</t>
    </rPh>
    <phoneticPr fontId="1"/>
  </si>
  <si>
    <t>PDFデータ抽出オプション 20レイアウト・6000ページ/年</t>
    <rPh sb="30" eb="31">
      <t>ネン</t>
    </rPh>
    <phoneticPr fontId="1"/>
  </si>
  <si>
    <t>PDFデータ抽出オプション 20レイアウト・12000ページ/年</t>
    <rPh sb="31" eb="32">
      <t>ネン</t>
    </rPh>
    <phoneticPr fontId="1"/>
  </si>
  <si>
    <t>HGPscanCAD</t>
    <phoneticPr fontId="1"/>
  </si>
  <si>
    <t>ファイルプロテクト for IIS 300ユーザ</t>
    <phoneticPr fontId="1"/>
  </si>
  <si>
    <t>ファイルプロテクト for IIS 無制限</t>
    <rPh sb="18" eb="21">
      <t>ムセイゲン</t>
    </rPh>
    <phoneticPr fontId="1"/>
  </si>
  <si>
    <t>HGDDS</t>
    <phoneticPr fontId="1"/>
  </si>
  <si>
    <t>PsafeVIEWオプション</t>
  </si>
  <si>
    <t>透かしオプション</t>
    <rPh sb="0" eb="1">
      <t>ス</t>
    </rPh>
    <phoneticPr fontId="1"/>
  </si>
  <si>
    <t>I/F拡張オプション</t>
  </si>
  <si>
    <t>PDF構成オプション(ページ抽出/結合)</t>
  </si>
  <si>
    <t>■その他製品</t>
    <rPh sb="3" eb="4">
      <t>タ</t>
    </rPh>
    <rPh sb="4" eb="6">
      <t>セイヒン</t>
    </rPh>
    <phoneticPr fontId="1"/>
  </si>
  <si>
    <t>HGQRオートプリンタ Officeシングルユーザ版</t>
    <rPh sb="25" eb="26">
      <t>バン</t>
    </rPh>
    <phoneticPr fontId="1"/>
  </si>
  <si>
    <t>HGQRオートプリンタ Officeネットワーク版</t>
    <rPh sb="24" eb="25">
      <t>バン</t>
    </rPh>
    <phoneticPr fontId="1"/>
  </si>
  <si>
    <t>HGQRオートプリンタ Proシングルユーザ版</t>
    <rPh sb="22" eb="23">
      <t>バン</t>
    </rPh>
    <phoneticPr fontId="1"/>
  </si>
  <si>
    <t>HGQRオートプリンタ Proネットワーク版</t>
    <rPh sb="21" eb="22">
      <t>バン</t>
    </rPh>
    <phoneticPr fontId="1"/>
  </si>
  <si>
    <t>HGQRオートジェネレータ</t>
    <phoneticPr fontId="1"/>
  </si>
  <si>
    <t>HGPDF配布制限ツール</t>
    <rPh sb="5" eb="7">
      <t>ハイフ</t>
    </rPh>
    <rPh sb="7" eb="9">
      <t>セイゲン</t>
    </rPh>
    <phoneticPr fontId="1"/>
  </si>
  <si>
    <t>一括検証ツール</t>
    <rPh sb="0" eb="2">
      <t>イッカツ</t>
    </rPh>
    <rPh sb="2" eb="4">
      <t>ケンショウ</t>
    </rPh>
    <phoneticPr fontId="1"/>
  </si>
  <si>
    <r>
      <t>4.タイムスタンプに関して</t>
    </r>
    <r>
      <rPr>
        <sz val="11"/>
        <color rgb="FFFF0000"/>
        <rFont val="游ゴシック"/>
        <family val="3"/>
        <charset val="128"/>
      </rPr>
      <t>＜タイムスタンプオプション購入の場合は記入必須＞</t>
    </r>
    <rPh sb="10" eb="11">
      <t>カン</t>
    </rPh>
    <rPh sb="26" eb="28">
      <t>コウニュウ</t>
    </rPh>
    <rPh sb="29" eb="31">
      <t>バアイ</t>
    </rPh>
    <rPh sb="32" eb="34">
      <t>キニュウ</t>
    </rPh>
    <rPh sb="34" eb="36">
      <t>ヒッス</t>
    </rPh>
    <phoneticPr fontId="1"/>
  </si>
  <si>
    <t>1)ご契約されているタイムスタンプサービス</t>
    <rPh sb="3" eb="5">
      <t>ケイヤク</t>
    </rPh>
    <phoneticPr fontId="1"/>
  </si>
  <si>
    <t>（選択してください）</t>
  </si>
  <si>
    <t>2)タイムスタンプ秒制限</t>
    <rPh sb="9" eb="10">
      <t>ビョウ</t>
    </rPh>
    <rPh sb="10" eb="12">
      <t>セイゲン</t>
    </rPh>
    <phoneticPr fontId="1"/>
  </si>
  <si>
    <t>アマノタイムスタンプサービス3161</t>
    <phoneticPr fontId="1"/>
  </si>
  <si>
    <t>（選択してください）</t>
    <rPh sb="1" eb="3">
      <t>センタク</t>
    </rPh>
    <phoneticPr fontId="1"/>
  </si>
  <si>
    <t>セイコータイムスタンプサービス</t>
    <phoneticPr fontId="1"/>
  </si>
  <si>
    <t>認定タイムスタンプ byGMO</t>
    <rPh sb="0" eb="2">
      <t>ニンテイ</t>
    </rPh>
    <phoneticPr fontId="1"/>
  </si>
  <si>
    <t>MINDタイムスタンプサービス</t>
    <phoneticPr fontId="1"/>
  </si>
  <si>
    <r>
      <t>=IF(</t>
    </r>
    <r>
      <rPr>
        <sz val="11"/>
        <color rgb="FF0000CC"/>
        <rFont val="游ゴシック"/>
        <family val="3"/>
        <charset val="128"/>
        <scheme val="minor"/>
      </rPr>
      <t>A79</t>
    </r>
    <r>
      <rPr>
        <sz val="11"/>
        <color theme="1"/>
        <rFont val="游ゴシック"/>
        <family val="3"/>
        <charset val="128"/>
        <scheme val="minor"/>
      </rPr>
      <t>=TRUE,アマノ,"")</t>
    </r>
    <phoneticPr fontId="1"/>
  </si>
  <si>
    <t>黄色</t>
    <rPh sb="0" eb="2">
      <t>キイロ</t>
    </rPh>
    <phoneticPr fontId="1"/>
  </si>
  <si>
    <t>R</t>
    <phoneticPr fontId="1"/>
  </si>
  <si>
    <t>従量課金</t>
    <rPh sb="0" eb="4">
      <t>ジュウ</t>
    </rPh>
    <phoneticPr fontId="1"/>
  </si>
  <si>
    <t>G</t>
    <phoneticPr fontId="1"/>
  </si>
  <si>
    <t>1秒</t>
    <rPh sb="1" eb="2">
      <t>ビョウ</t>
    </rPh>
    <phoneticPr fontId="1"/>
  </si>
  <si>
    <t>B</t>
    <phoneticPr fontId="1"/>
  </si>
  <si>
    <t>5秒</t>
    <rPh sb="1" eb="2">
      <t>ビョウ</t>
    </rPh>
    <phoneticPr fontId="1"/>
  </si>
  <si>
    <t>#FFFAD7</t>
    <phoneticPr fontId="1"/>
  </si>
  <si>
    <t>10秒</t>
    <rPh sb="2" eb="3">
      <t>ビョウ</t>
    </rPh>
    <phoneticPr fontId="1"/>
  </si>
  <si>
    <t>20秒</t>
    <rPh sb="2" eb="3">
      <t>ビョウ</t>
    </rPh>
    <phoneticPr fontId="1"/>
  </si>
  <si>
    <t>ピンク</t>
    <phoneticPr fontId="1"/>
  </si>
  <si>
    <t>30秒</t>
    <rPh sb="2" eb="3">
      <t>ビョウ</t>
    </rPh>
    <phoneticPr fontId="1"/>
  </si>
  <si>
    <r>
      <t>=IF(</t>
    </r>
    <r>
      <rPr>
        <sz val="11"/>
        <color rgb="FF0000CC"/>
        <rFont val="游ゴシック"/>
        <family val="3"/>
        <charset val="128"/>
        <scheme val="minor"/>
      </rPr>
      <t>A80</t>
    </r>
    <r>
      <rPr>
        <sz val="11"/>
        <color theme="1"/>
        <rFont val="游ゴシック"/>
        <family val="3"/>
        <charset val="128"/>
        <scheme val="minor"/>
      </rPr>
      <t>=TRUE,セイコー,"")</t>
    </r>
    <phoneticPr fontId="1"/>
  </si>
  <si>
    <t>（選択してください）</t>
    <phoneticPr fontId="1"/>
  </si>
  <si>
    <t>#FFD2DC</t>
    <phoneticPr fontId="1"/>
  </si>
  <si>
    <t>認定タイムスタンプ byGMO</t>
    <rPh sb="0" eb="9">
      <t>ニン</t>
    </rPh>
    <phoneticPr fontId="1"/>
  </si>
  <si>
    <r>
      <t>=IF(</t>
    </r>
    <r>
      <rPr>
        <sz val="11"/>
        <color rgb="FF0000CC"/>
        <rFont val="游ゴシック"/>
        <family val="3"/>
        <charset val="128"/>
        <scheme val="minor"/>
      </rPr>
      <t>A81</t>
    </r>
    <r>
      <rPr>
        <sz val="11"/>
        <color theme="1"/>
        <rFont val="游ゴシック"/>
        <family val="3"/>
        <charset val="128"/>
        <scheme val="minor"/>
      </rPr>
      <t>=TRUE,GMO,"")</t>
    </r>
    <phoneticPr fontId="1"/>
  </si>
  <si>
    <t>従量課金(30秒に1回)</t>
    <rPh sb="0" eb="4">
      <t>ジュウリョウカキン</t>
    </rPh>
    <phoneticPr fontId="1"/>
  </si>
  <si>
    <t>15秒</t>
    <rPh sb="2" eb="3">
      <t>ビョウ</t>
    </rPh>
    <phoneticPr fontId="1"/>
  </si>
  <si>
    <t>MINDタイムスタンプサービス</t>
  </si>
  <si>
    <r>
      <t>=IF(</t>
    </r>
    <r>
      <rPr>
        <sz val="11"/>
        <color rgb="FF0000CC"/>
        <rFont val="游ゴシック"/>
        <family val="3"/>
        <charset val="128"/>
        <scheme val="minor"/>
      </rPr>
      <t>A82</t>
    </r>
    <r>
      <rPr>
        <sz val="11"/>
        <color theme="1"/>
        <rFont val="游ゴシック"/>
        <family val="3"/>
        <charset val="128"/>
        <scheme val="minor"/>
      </rPr>
      <t>=TRUE,MIND,"")</t>
    </r>
    <phoneticPr fontId="1"/>
  </si>
  <si>
    <t>秒数制限なし</t>
    <rPh sb="0" eb="2">
      <t>ビョウスウ</t>
    </rPh>
    <rPh sb="2" eb="4">
      <t>セイゲン</t>
    </rPh>
    <phoneticPr fontId="1"/>
  </si>
  <si>
    <t>タイムスタンプサービス一覧</t>
    <rPh sb="11" eb="13">
      <t>イチラン</t>
    </rPh>
    <phoneticPr fontId="1"/>
  </si>
  <si>
    <t>=IF(OR(B40,B49,B71=TRUE),タイムスタンプサービス一覧,"")</t>
    <rPh sb="36" eb="3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</si>
</sst>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</font>
    <font>
      <b/>
      <sz val="10"/>
      <color theme="0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rgb="FF0000CC"/>
      <name val="游ゴシック"/>
      <family val="3"/>
      <charset val="128"/>
      <scheme val="minor"/>
    </font>
    <font>
      <sz val="11"/>
      <color theme="1" tint="0.249977111117893"/>
      <name val="游ゴシック"/>
      <family val="3"/>
      <charset val="128"/>
    </font>
    <font>
      <u/>
      <sz val="11"/>
      <color theme="10"/>
      <name val="メイリオ"/>
      <family val="2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AD7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D4164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2"/>
      </top>
      <bottom style="thin">
        <color theme="2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2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2"/>
      </right>
      <top style="thin">
        <color theme="1" tint="0.249977111117893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1" tint="0.249977111117893"/>
      </top>
      <bottom style="thin">
        <color theme="2"/>
      </bottom>
      <diagonal/>
    </border>
    <border>
      <left style="thin">
        <color theme="2"/>
      </left>
      <right style="thin">
        <color theme="1" tint="0.249977111117893"/>
      </right>
      <top style="thin">
        <color theme="1" tint="0.249977111117893"/>
      </top>
      <bottom style="thin">
        <color theme="2"/>
      </bottom>
      <diagonal/>
    </border>
    <border>
      <left style="thin">
        <color theme="1" tint="0.249977111117893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1" tint="0.249977111117893"/>
      </right>
      <top style="thin">
        <color theme="2"/>
      </top>
      <bottom style="thin">
        <color theme="2"/>
      </bottom>
      <diagonal/>
    </border>
    <border>
      <left style="thin">
        <color theme="1" tint="0.249977111117893"/>
      </left>
      <right style="thin">
        <color theme="2"/>
      </right>
      <top style="thin">
        <color theme="2"/>
      </top>
      <bottom style="thin">
        <color theme="1" tint="0.249977111117893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1" tint="0.249977111117893"/>
      </bottom>
      <diagonal/>
    </border>
    <border>
      <left style="thin">
        <color theme="2"/>
      </left>
      <right style="thin">
        <color theme="1" tint="0.249977111117893"/>
      </right>
      <top style="thin">
        <color theme="2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 style="thin">
        <color theme="2"/>
      </left>
      <right style="thin">
        <color theme="2"/>
      </right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2"/>
      </bottom>
      <diagonal/>
    </border>
    <border>
      <left style="thin">
        <color theme="1" tint="0.249977111117893"/>
      </left>
      <right/>
      <top style="thin">
        <color theme="2"/>
      </top>
      <bottom/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1" tint="0.249977111117893"/>
      </right>
      <top style="thin">
        <color theme="2"/>
      </top>
      <bottom/>
      <diagonal/>
    </border>
    <border>
      <left style="thin">
        <color theme="2"/>
      </left>
      <right style="thin">
        <color theme="1" tint="0.249977111117893"/>
      </right>
      <top/>
      <bottom/>
      <diagonal/>
    </border>
    <border>
      <left style="thin">
        <color theme="2"/>
      </left>
      <right style="thin">
        <color theme="1" tint="0.249977111117893"/>
      </right>
      <top/>
      <bottom style="thin">
        <color theme="2"/>
      </bottom>
      <diagonal/>
    </border>
    <border>
      <left/>
      <right style="thin">
        <color theme="2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2"/>
      </top>
      <bottom style="thin">
        <color theme="1" tint="0.249977111117893"/>
      </bottom>
      <diagonal/>
    </border>
    <border>
      <left/>
      <right/>
      <top style="thin">
        <color theme="2"/>
      </top>
      <bottom style="thin">
        <color theme="1" tint="0.249977111117893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quotePrefix="1" applyFont="1">
      <alignment vertical="center"/>
    </xf>
    <xf numFmtId="0" fontId="3" fillId="0" borderId="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3" fillId="0" borderId="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>
      <alignment vertical="center"/>
    </xf>
    <xf numFmtId="0" fontId="9" fillId="0" borderId="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0" xfId="0" applyFont="1">
      <alignment vertical="center"/>
    </xf>
    <xf numFmtId="0" fontId="21" fillId="0" borderId="0" xfId="0" quotePrefix="1" applyFont="1">
      <alignment vertical="center"/>
    </xf>
    <xf numFmtId="0" fontId="3" fillId="4" borderId="11" xfId="0" applyFont="1" applyFill="1" applyBorder="1">
      <alignment vertical="center"/>
    </xf>
    <xf numFmtId="0" fontId="19" fillId="3" borderId="10" xfId="0" applyFont="1" applyFill="1" applyBorder="1">
      <alignment vertical="center"/>
    </xf>
    <xf numFmtId="0" fontId="19" fillId="6" borderId="8" xfId="0" applyFont="1" applyFill="1" applyBorder="1">
      <alignment vertical="center"/>
    </xf>
    <xf numFmtId="0" fontId="19" fillId="6" borderId="11" xfId="0" applyFont="1" applyFill="1" applyBorder="1">
      <alignment vertical="center"/>
    </xf>
    <xf numFmtId="0" fontId="3" fillId="0" borderId="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8" xfId="0" applyFont="1" applyBorder="1">
      <alignment vertical="center"/>
    </xf>
    <xf numFmtId="14" fontId="3" fillId="4" borderId="6" xfId="0" applyNumberFormat="1" applyFont="1" applyFill="1" applyBorder="1" applyAlignment="1">
      <alignment horizontal="left" vertical="center"/>
    </xf>
    <xf numFmtId="0" fontId="3" fillId="4" borderId="24" xfId="0" applyFont="1" applyFill="1" applyBorder="1">
      <alignment vertical="center"/>
    </xf>
    <xf numFmtId="0" fontId="8" fillId="5" borderId="28" xfId="0" applyFont="1" applyFill="1" applyBorder="1">
      <alignment vertical="center"/>
    </xf>
    <xf numFmtId="0" fontId="8" fillId="5" borderId="29" xfId="0" applyFont="1" applyFill="1" applyBorder="1">
      <alignment vertical="center"/>
    </xf>
    <xf numFmtId="0" fontId="2" fillId="0" borderId="32" xfId="0" applyFont="1" applyBorder="1">
      <alignment vertical="center"/>
    </xf>
    <xf numFmtId="0" fontId="14" fillId="0" borderId="32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0" xfId="0" applyFont="1" applyBorder="1">
      <alignment vertical="center"/>
    </xf>
    <xf numFmtId="0" fontId="3" fillId="2" borderId="4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19" fillId="6" borderId="34" xfId="0" applyFont="1" applyFill="1" applyBorder="1">
      <alignment vertical="center"/>
    </xf>
    <xf numFmtId="0" fontId="9" fillId="0" borderId="35" xfId="0" applyFont="1" applyBorder="1">
      <alignment vertical="center"/>
    </xf>
    <xf numFmtId="0" fontId="19" fillId="3" borderId="35" xfId="0" applyFont="1" applyFill="1" applyBorder="1">
      <alignment vertical="center"/>
    </xf>
    <xf numFmtId="0" fontId="9" fillId="2" borderId="35" xfId="0" applyFont="1" applyFill="1" applyBorder="1">
      <alignment vertical="center"/>
    </xf>
    <xf numFmtId="0" fontId="9" fillId="2" borderId="36" xfId="0" applyFont="1" applyFill="1" applyBorder="1">
      <alignment vertical="center"/>
    </xf>
    <xf numFmtId="0" fontId="19" fillId="6" borderId="22" xfId="0" applyFont="1" applyFill="1" applyBorder="1">
      <alignment vertical="center"/>
    </xf>
    <xf numFmtId="0" fontId="9" fillId="0" borderId="34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36" xfId="0" applyFont="1" applyBorder="1">
      <alignment vertical="center"/>
    </xf>
    <xf numFmtId="0" fontId="3" fillId="0" borderId="33" xfId="0" applyFont="1" applyBorder="1">
      <alignment vertical="center"/>
    </xf>
    <xf numFmtId="0" fontId="22" fillId="2" borderId="2" xfId="0" applyFont="1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26" xfId="0" applyFont="1" applyFill="1" applyBorder="1">
      <alignment vertical="center"/>
    </xf>
    <xf numFmtId="0" fontId="8" fillId="5" borderId="27" xfId="0" applyFont="1" applyFill="1" applyBorder="1">
      <alignment vertical="center"/>
    </xf>
    <xf numFmtId="0" fontId="8" fillId="5" borderId="37" xfId="0" applyFont="1" applyFill="1" applyBorder="1">
      <alignment vertical="center"/>
    </xf>
    <xf numFmtId="0" fontId="24" fillId="4" borderId="24" xfId="1" applyFont="1" applyFill="1" applyBorder="1">
      <alignment vertical="center"/>
    </xf>
    <xf numFmtId="0" fontId="22" fillId="2" borderId="0" xfId="0" applyFont="1" applyFill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8" xfId="0" applyFont="1" applyBorder="1">
      <alignment vertical="center"/>
    </xf>
    <xf numFmtId="0" fontId="3" fillId="0" borderId="39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0" xfId="0" quotePrefix="1" applyFont="1">
      <alignment vertical="center"/>
    </xf>
    <xf numFmtId="0" fontId="24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8" fillId="6" borderId="33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left" vertical="center"/>
    </xf>
    <xf numFmtId="0" fontId="18" fillId="6" borderId="7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8" fillId="6" borderId="3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8" fillId="6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6" borderId="3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7" fillId="6" borderId="14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25"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D2DC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  <dxf>
      <fill>
        <patternFill>
          <bgColor rgb="FFFFFAD7"/>
        </patternFill>
      </fill>
    </dxf>
  </dxfs>
  <tableStyles count="0" defaultTableStyle="TableStyleMedium2" defaultPivotStyle="PivotStyleLight16"/>
  <colors>
    <mruColors>
      <color rgb="FF0000FF"/>
      <color rgb="FFFFD2DC"/>
      <color rgb="FFFFFAD7"/>
      <color rgb="FF2D4164"/>
      <color rgb="FF6478A0"/>
      <color rgb="FF465A82"/>
      <color rgb="FFFFEBEE"/>
      <color rgb="FF0000CC"/>
      <color rgb="FFFF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ypergear.com/form/product_maintenance_support/" TargetMode="External"/><Relationship Id="rId2" Type="http://schemas.openxmlformats.org/officeDocument/2006/relationships/hyperlink" Target="https://www.hypergear.com/privacy-policy" TargetMode="External"/><Relationship Id="rId1" Type="http://schemas.openxmlformats.org/officeDocument/2006/relationships/hyperlink" Target="mailto:sales-form@hypergear.com?subject=&#12477;&#12501;&#12488;&#12454;&#12455;&#12450;&#36092;&#20837;&#30003;&#36796;&#26360;&#12398;&#36865;&#20184;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B9BB-CC71-4793-AA2D-2BAAA5B5FA5F}">
  <sheetPr>
    <pageSetUpPr fitToPage="1"/>
  </sheetPr>
  <dimension ref="A1:I86"/>
  <sheetViews>
    <sheetView showGridLines="0" tabSelected="1" zoomScaleNormal="100" workbookViewId="0">
      <selection sqref="A1:D1"/>
    </sheetView>
  </sheetViews>
  <sheetFormatPr defaultColWidth="8.88671875" defaultRowHeight="18.75"/>
  <cols>
    <col min="1" max="3" width="4.44140625" style="1" customWidth="1"/>
    <col min="4" max="4" width="35" style="1" customWidth="1"/>
    <col min="5" max="6" width="17.77734375" style="1" customWidth="1"/>
    <col min="7" max="9" width="8.88671875" style="1" customWidth="1"/>
    <col min="10" max="16384" width="8.88671875" style="1"/>
  </cols>
  <sheetData>
    <row r="1" spans="1:8">
      <c r="A1" s="81" t="s">
        <v>0</v>
      </c>
      <c r="B1" s="81"/>
      <c r="C1" s="81"/>
      <c r="D1" s="81"/>
      <c r="E1" s="2"/>
      <c r="F1" s="2" t="s">
        <v>1</v>
      </c>
    </row>
    <row r="2" spans="1:8">
      <c r="A2" s="82" t="s">
        <v>2</v>
      </c>
      <c r="B2" s="82"/>
      <c r="C2" s="82"/>
      <c r="D2" s="82"/>
    </row>
    <row r="3" spans="1:8">
      <c r="A3" s="3"/>
      <c r="B3" s="3"/>
    </row>
    <row r="4" spans="1:8" s="13" customFormat="1" ht="30" customHeight="1">
      <c r="A4" s="80" t="s">
        <v>3</v>
      </c>
      <c r="B4" s="80"/>
      <c r="C4" s="80"/>
      <c r="D4" s="80"/>
      <c r="E4" s="80"/>
      <c r="F4" s="80"/>
      <c r="G4" s="4"/>
      <c r="H4" s="4"/>
    </row>
    <row r="5" spans="1:8" ht="18.75" customHeight="1">
      <c r="A5" s="5"/>
      <c r="B5" s="5"/>
      <c r="C5" s="5"/>
      <c r="D5" s="5"/>
      <c r="E5" s="5"/>
      <c r="F5" s="5"/>
      <c r="G5" s="5"/>
      <c r="H5" s="5"/>
    </row>
    <row r="6" spans="1:8">
      <c r="A6" s="69" t="s">
        <v>4</v>
      </c>
      <c r="B6" s="69"/>
      <c r="C6" s="69"/>
      <c r="D6" s="69"/>
      <c r="E6" s="69"/>
      <c r="F6" s="69"/>
    </row>
    <row r="7" spans="1:8">
      <c r="A7" s="1" t="s">
        <v>5</v>
      </c>
    </row>
    <row r="8" spans="1:8" ht="18.75" customHeight="1">
      <c r="A8" s="7" t="s">
        <v>6</v>
      </c>
      <c r="B8" s="7"/>
    </row>
    <row r="9" spans="1:8">
      <c r="A9" s="7" t="s">
        <v>7</v>
      </c>
      <c r="B9" s="7"/>
    </row>
    <row r="10" spans="1:8">
      <c r="A10" s="3" t="s">
        <v>8</v>
      </c>
      <c r="B10" s="7"/>
    </row>
    <row r="11" spans="1:8">
      <c r="A11" s="68" t="str">
        <f>HYPERLINK("https://www.hypergear.com/privacy-policy","https://www.hypergear.com/privacy-policy")</f>
        <v>https://www.hypergear.com/privacy-policy</v>
      </c>
      <c r="B11" s="7"/>
    </row>
    <row r="13" spans="1:8">
      <c r="A13" s="69" t="s">
        <v>9</v>
      </c>
      <c r="B13" s="69"/>
      <c r="C13" s="69"/>
      <c r="D13" s="69"/>
      <c r="E13" s="69"/>
      <c r="F13" s="69"/>
    </row>
    <row r="14" spans="1:8">
      <c r="A14" s="87" t="s">
        <v>10</v>
      </c>
      <c r="B14" s="88"/>
      <c r="C14" s="89"/>
      <c r="D14" s="32">
        <v>46174</v>
      </c>
    </row>
    <row r="15" spans="1:8">
      <c r="A15" s="69" t="s">
        <v>11</v>
      </c>
      <c r="B15" s="69"/>
      <c r="C15" s="69"/>
      <c r="D15" s="69"/>
      <c r="E15" s="69"/>
      <c r="F15" s="69"/>
    </row>
    <row r="16" spans="1:8">
      <c r="A16" s="78" t="s">
        <v>12</v>
      </c>
      <c r="B16" s="79"/>
      <c r="C16" s="79"/>
      <c r="D16" s="83"/>
      <c r="E16" s="83"/>
      <c r="F16" s="84"/>
    </row>
    <row r="17" spans="1:6">
      <c r="A17" s="74" t="s">
        <v>13</v>
      </c>
      <c r="B17" s="75"/>
      <c r="C17" s="75"/>
      <c r="D17" s="26"/>
      <c r="E17" s="71" t="s">
        <v>14</v>
      </c>
      <c r="F17" s="72"/>
    </row>
    <row r="18" spans="1:6">
      <c r="A18" s="74" t="s">
        <v>15</v>
      </c>
      <c r="B18" s="75"/>
      <c r="C18" s="75"/>
      <c r="D18" s="85"/>
      <c r="E18" s="85"/>
      <c r="F18" s="86"/>
    </row>
    <row r="19" spans="1:6">
      <c r="A19" s="74" t="s">
        <v>16</v>
      </c>
      <c r="B19" s="75"/>
      <c r="C19" s="75"/>
      <c r="D19" s="85"/>
      <c r="E19" s="85"/>
      <c r="F19" s="86"/>
    </row>
    <row r="20" spans="1:6">
      <c r="A20" s="74" t="s">
        <v>17</v>
      </c>
      <c r="B20" s="75"/>
      <c r="C20" s="75"/>
      <c r="D20" s="26"/>
      <c r="E20" s="108"/>
      <c r="F20" s="109"/>
    </row>
    <row r="21" spans="1:6">
      <c r="A21" s="74" t="s">
        <v>18</v>
      </c>
      <c r="B21" s="75"/>
      <c r="C21" s="75"/>
      <c r="D21" s="26"/>
      <c r="E21" s="71" t="s">
        <v>14</v>
      </c>
      <c r="F21" s="72"/>
    </row>
    <row r="22" spans="1:6">
      <c r="A22" s="76" t="s">
        <v>19</v>
      </c>
      <c r="B22" s="77"/>
      <c r="C22" s="77"/>
      <c r="D22" s="59"/>
      <c r="E22" s="113"/>
      <c r="F22" s="114"/>
    </row>
    <row r="23" spans="1:6">
      <c r="A23" s="70" t="s">
        <v>20</v>
      </c>
      <c r="B23" s="70"/>
      <c r="C23" s="70"/>
      <c r="D23" s="70"/>
      <c r="E23" s="70"/>
      <c r="F23" s="70"/>
    </row>
    <row r="24" spans="1:6">
      <c r="A24" s="78" t="s">
        <v>12</v>
      </c>
      <c r="B24" s="79"/>
      <c r="C24" s="79"/>
      <c r="D24" s="83"/>
      <c r="E24" s="83"/>
      <c r="F24" s="84"/>
    </row>
    <row r="25" spans="1:6">
      <c r="A25" s="74" t="s">
        <v>13</v>
      </c>
      <c r="B25" s="75"/>
      <c r="C25" s="75"/>
      <c r="D25" s="26"/>
      <c r="E25" s="71" t="s">
        <v>14</v>
      </c>
      <c r="F25" s="72"/>
    </row>
    <row r="26" spans="1:6">
      <c r="A26" s="74" t="s">
        <v>15</v>
      </c>
      <c r="B26" s="75"/>
      <c r="C26" s="75"/>
      <c r="D26" s="85"/>
      <c r="E26" s="85"/>
      <c r="F26" s="86"/>
    </row>
    <row r="27" spans="1:6" ht="19.5" customHeight="1">
      <c r="A27" s="74" t="s">
        <v>16</v>
      </c>
      <c r="B27" s="75"/>
      <c r="C27" s="75"/>
      <c r="D27" s="85"/>
      <c r="E27" s="85"/>
      <c r="F27" s="86"/>
    </row>
    <row r="28" spans="1:6" ht="19.5" customHeight="1">
      <c r="A28" s="74" t="s">
        <v>17</v>
      </c>
      <c r="B28" s="75"/>
      <c r="C28" s="75"/>
      <c r="D28" s="26"/>
      <c r="E28" s="115"/>
      <c r="F28" s="116"/>
    </row>
    <row r="29" spans="1:6">
      <c r="A29" s="74" t="s">
        <v>18</v>
      </c>
      <c r="B29" s="75"/>
      <c r="C29" s="75"/>
      <c r="D29" s="26"/>
      <c r="E29" s="71" t="s">
        <v>21</v>
      </c>
      <c r="F29" s="72"/>
    </row>
    <row r="30" spans="1:6" ht="19.5" customHeight="1">
      <c r="A30" s="76" t="s">
        <v>19</v>
      </c>
      <c r="B30" s="77"/>
      <c r="C30" s="77"/>
      <c r="D30" s="33"/>
      <c r="E30" s="113"/>
      <c r="F30" s="114"/>
    </row>
    <row r="31" spans="1:6" ht="19.5" customHeight="1">
      <c r="A31" s="65"/>
      <c r="B31" s="65"/>
      <c r="C31" s="65"/>
      <c r="D31" s="3"/>
      <c r="E31" s="3"/>
      <c r="F31" s="3"/>
    </row>
    <row r="32" spans="1:6">
      <c r="A32" s="69" t="s">
        <v>22</v>
      </c>
      <c r="B32" s="69"/>
      <c r="C32" s="69"/>
      <c r="D32" s="69"/>
      <c r="E32" s="69"/>
      <c r="F32" s="69"/>
    </row>
    <row r="33" spans="1:9" ht="19.5">
      <c r="A33" s="24" t="s">
        <v>23</v>
      </c>
      <c r="B33" s="12"/>
      <c r="C33" s="12"/>
      <c r="D33" s="12"/>
      <c r="E33" s="12"/>
    </row>
    <row r="34" spans="1:9" ht="19.5">
      <c r="A34" s="12"/>
      <c r="B34" s="24" t="s">
        <v>24</v>
      </c>
      <c r="C34" s="68" t="s">
        <v>25</v>
      </c>
      <c r="D34" s="12"/>
      <c r="E34" s="12"/>
    </row>
    <row r="35" spans="1:9" ht="19.5">
      <c r="A35" s="24" t="s">
        <v>26</v>
      </c>
      <c r="B35" s="12"/>
      <c r="C35" s="12"/>
      <c r="D35" s="12"/>
      <c r="E35" s="12"/>
      <c r="G35" s="3"/>
    </row>
    <row r="36" spans="1:9" ht="19.5">
      <c r="A36" s="24" t="s">
        <v>27</v>
      </c>
      <c r="B36" s="12"/>
      <c r="C36" s="12"/>
      <c r="D36" s="12"/>
      <c r="E36" s="12"/>
      <c r="G36" s="3"/>
    </row>
    <row r="37" spans="1:9">
      <c r="D37" s="9"/>
    </row>
    <row r="38" spans="1:9">
      <c r="A38" s="69" t="s">
        <v>28</v>
      </c>
      <c r="B38" s="69"/>
      <c r="C38" s="69"/>
      <c r="D38" s="69"/>
      <c r="E38" s="69"/>
      <c r="F38" s="69"/>
    </row>
    <row r="39" spans="1:9">
      <c r="A39" s="56" t="s">
        <v>29</v>
      </c>
      <c r="B39" s="57"/>
      <c r="C39" s="57"/>
      <c r="D39" s="58"/>
      <c r="E39" s="34" t="s">
        <v>30</v>
      </c>
      <c r="F39" s="35" t="s">
        <v>31</v>
      </c>
    </row>
    <row r="40" spans="1:9">
      <c r="A40" s="105" t="s">
        <v>32</v>
      </c>
      <c r="B40" s="106"/>
      <c r="C40" s="106"/>
      <c r="D40" s="107"/>
      <c r="E40" s="28"/>
      <c r="F40" s="45"/>
    </row>
    <row r="41" spans="1:9" s="11" customFormat="1">
      <c r="A41" s="36"/>
      <c r="B41" s="10" t="b">
        <v>0</v>
      </c>
      <c r="C41" s="70" t="s">
        <v>33</v>
      </c>
      <c r="D41" s="70"/>
      <c r="E41" s="17"/>
      <c r="F41" s="46"/>
    </row>
    <row r="42" spans="1:9">
      <c r="A42" s="37"/>
      <c r="B42" s="94" t="s">
        <v>34</v>
      </c>
      <c r="C42" s="94"/>
      <c r="D42" s="95"/>
      <c r="E42" s="27"/>
      <c r="F42" s="47"/>
    </row>
    <row r="43" spans="1:9" s="11" customFormat="1">
      <c r="A43" s="38"/>
      <c r="B43" s="60" t="b">
        <v>0</v>
      </c>
      <c r="C43" s="73" t="s">
        <v>35</v>
      </c>
      <c r="D43" s="73"/>
      <c r="E43" s="19"/>
      <c r="F43" s="48"/>
    </row>
    <row r="44" spans="1:9">
      <c r="A44" s="38"/>
      <c r="B44" s="60" t="b">
        <v>0</v>
      </c>
      <c r="C44" s="73" t="s">
        <v>36</v>
      </c>
      <c r="D44" s="73"/>
      <c r="E44" s="19"/>
      <c r="F44" s="48"/>
    </row>
    <row r="45" spans="1:9">
      <c r="A45" s="38"/>
      <c r="B45" s="60" t="b">
        <v>0</v>
      </c>
      <c r="C45" s="73" t="s">
        <v>37</v>
      </c>
      <c r="D45" s="73"/>
      <c r="E45" s="19"/>
      <c r="F45" s="48"/>
    </row>
    <row r="46" spans="1:9">
      <c r="A46" s="38"/>
      <c r="B46" s="60" t="b">
        <v>0</v>
      </c>
      <c r="C46" s="111" t="s">
        <v>38</v>
      </c>
      <c r="D46" s="111"/>
      <c r="E46" s="19"/>
      <c r="F46" s="48"/>
      <c r="I46" s="2"/>
    </row>
    <row r="47" spans="1:9">
      <c r="A47" s="38"/>
      <c r="B47" s="60" t="b">
        <v>0</v>
      </c>
      <c r="C47" s="111" t="s">
        <v>39</v>
      </c>
      <c r="D47" s="111"/>
      <c r="E47" s="19"/>
      <c r="F47" s="48"/>
      <c r="G47" s="3"/>
      <c r="H47" s="3"/>
      <c r="I47" s="2"/>
    </row>
    <row r="48" spans="1:9">
      <c r="A48" s="39"/>
      <c r="B48" s="55" t="b">
        <v>0</v>
      </c>
      <c r="C48" s="112" t="s">
        <v>40</v>
      </c>
      <c r="D48" s="112"/>
      <c r="E48" s="20"/>
      <c r="F48" s="49"/>
      <c r="G48" s="3"/>
      <c r="H48" s="3"/>
      <c r="I48" s="2"/>
    </row>
    <row r="49" spans="1:9">
      <c r="A49" s="96" t="s">
        <v>32</v>
      </c>
      <c r="B49" s="97"/>
      <c r="C49" s="97"/>
      <c r="D49" s="98"/>
      <c r="E49" s="28"/>
      <c r="F49" s="45"/>
      <c r="I49" s="2"/>
    </row>
    <row r="50" spans="1:9" s="11" customFormat="1">
      <c r="A50" s="36"/>
      <c r="B50" s="10" t="b">
        <v>0</v>
      </c>
      <c r="C50" s="70" t="s">
        <v>41</v>
      </c>
      <c r="D50" s="70"/>
      <c r="E50" s="17"/>
      <c r="F50" s="46"/>
    </row>
    <row r="51" spans="1:9">
      <c r="A51" s="37"/>
      <c r="B51" s="94" t="s">
        <v>34</v>
      </c>
      <c r="C51" s="94"/>
      <c r="D51" s="95"/>
      <c r="E51" s="27"/>
      <c r="F51" s="47"/>
    </row>
    <row r="52" spans="1:9" s="11" customFormat="1">
      <c r="A52" s="38"/>
      <c r="B52" s="60" t="b">
        <v>0</v>
      </c>
      <c r="C52" s="73" t="s">
        <v>35</v>
      </c>
      <c r="D52" s="73"/>
      <c r="E52" s="19"/>
      <c r="F52" s="48"/>
    </row>
    <row r="53" spans="1:9">
      <c r="A53" s="38"/>
      <c r="B53" s="60" t="b">
        <v>0</v>
      </c>
      <c r="C53" s="73" t="s">
        <v>36</v>
      </c>
      <c r="D53" s="73"/>
      <c r="E53" s="19"/>
      <c r="F53" s="48"/>
    </row>
    <row r="54" spans="1:9">
      <c r="A54" s="39"/>
      <c r="B54" s="55" t="b">
        <v>0</v>
      </c>
      <c r="C54" s="104" t="s">
        <v>37</v>
      </c>
      <c r="D54" s="104"/>
      <c r="E54" s="20"/>
      <c r="F54" s="49"/>
    </row>
    <row r="55" spans="1:9">
      <c r="A55" s="96" t="s">
        <v>32</v>
      </c>
      <c r="B55" s="97"/>
      <c r="C55" s="97"/>
      <c r="D55" s="98"/>
      <c r="E55" s="28"/>
      <c r="F55" s="45"/>
      <c r="I55" s="2"/>
    </row>
    <row r="56" spans="1:9" s="11" customFormat="1">
      <c r="A56" s="36"/>
      <c r="B56" s="10" t="b">
        <v>0</v>
      </c>
      <c r="C56" s="70" t="s">
        <v>42</v>
      </c>
      <c r="D56" s="70"/>
      <c r="E56" s="17"/>
      <c r="F56" s="46"/>
    </row>
    <row r="57" spans="1:9">
      <c r="A57" s="36"/>
      <c r="B57" s="10" t="b">
        <v>0</v>
      </c>
      <c r="C57" s="70" t="s">
        <v>43</v>
      </c>
      <c r="D57" s="70"/>
      <c r="E57" s="17"/>
      <c r="F57" s="46"/>
    </row>
    <row r="58" spans="1:9">
      <c r="A58" s="37"/>
      <c r="B58" s="94" t="s">
        <v>34</v>
      </c>
      <c r="C58" s="94"/>
      <c r="D58" s="95"/>
      <c r="E58" s="27"/>
      <c r="F58" s="47"/>
    </row>
    <row r="59" spans="1:9" s="11" customFormat="1">
      <c r="A59" s="39"/>
      <c r="B59" s="55" t="b">
        <v>0</v>
      </c>
      <c r="C59" s="104" t="s">
        <v>37</v>
      </c>
      <c r="D59" s="104"/>
      <c r="E59" s="20"/>
      <c r="F59" s="49"/>
    </row>
    <row r="60" spans="1:9">
      <c r="A60" s="96" t="s">
        <v>32</v>
      </c>
      <c r="B60" s="97"/>
      <c r="C60" s="97"/>
      <c r="D60" s="98"/>
      <c r="E60" s="28"/>
      <c r="F60" s="45"/>
    </row>
    <row r="61" spans="1:9" s="11" customFormat="1">
      <c r="A61" s="36"/>
      <c r="B61" s="10" t="b">
        <v>0</v>
      </c>
      <c r="C61" s="70" t="s">
        <v>44</v>
      </c>
      <c r="D61" s="70"/>
      <c r="E61" s="17"/>
      <c r="F61" s="46"/>
    </row>
    <row r="62" spans="1:9">
      <c r="A62" s="37"/>
      <c r="B62" s="94" t="s">
        <v>34</v>
      </c>
      <c r="C62" s="94"/>
      <c r="D62" s="95"/>
      <c r="E62" s="27"/>
      <c r="F62" s="47"/>
    </row>
    <row r="63" spans="1:9" s="11" customFormat="1">
      <c r="A63" s="38"/>
      <c r="B63" s="60" t="b">
        <v>0</v>
      </c>
      <c r="C63" s="73" t="s">
        <v>45</v>
      </c>
      <c r="D63" s="73"/>
      <c r="E63" s="19"/>
      <c r="F63" s="48"/>
    </row>
    <row r="64" spans="1:9">
      <c r="A64" s="38"/>
      <c r="B64" s="60" t="b">
        <v>0</v>
      </c>
      <c r="C64" s="73" t="s">
        <v>46</v>
      </c>
      <c r="D64" s="73"/>
      <c r="E64" s="19"/>
      <c r="F64" s="48"/>
    </row>
    <row r="65" spans="1:9">
      <c r="A65" s="38"/>
      <c r="B65" s="60" t="b">
        <v>0</v>
      </c>
      <c r="C65" s="73" t="s">
        <v>47</v>
      </c>
      <c r="D65" s="73"/>
      <c r="E65" s="19"/>
      <c r="F65" s="48"/>
    </row>
    <row r="66" spans="1:9">
      <c r="A66" s="38"/>
      <c r="B66" s="60" t="b">
        <v>0</v>
      </c>
      <c r="C66" s="73" t="s">
        <v>48</v>
      </c>
      <c r="D66" s="73"/>
      <c r="E66" s="19"/>
      <c r="F66" s="48"/>
    </row>
    <row r="67" spans="1:9">
      <c r="A67" s="91" t="s">
        <v>49</v>
      </c>
      <c r="B67" s="92"/>
      <c r="C67" s="92"/>
      <c r="D67" s="93"/>
      <c r="E67" s="29"/>
      <c r="F67" s="50"/>
    </row>
    <row r="68" spans="1:9" s="11" customFormat="1">
      <c r="A68" s="40"/>
      <c r="B68" s="30" t="b">
        <v>0</v>
      </c>
      <c r="C68" s="90" t="s">
        <v>50</v>
      </c>
      <c r="D68" s="90"/>
      <c r="E68" s="31"/>
      <c r="F68" s="51"/>
    </row>
    <row r="69" spans="1:9">
      <c r="A69" s="40"/>
      <c r="B69" s="30" t="b">
        <v>0</v>
      </c>
      <c r="C69" s="90" t="s">
        <v>51</v>
      </c>
      <c r="D69" s="90"/>
      <c r="E69" s="31"/>
      <c r="F69" s="51"/>
      <c r="G69" s="3"/>
      <c r="H69" s="3"/>
      <c r="I69" s="2"/>
    </row>
    <row r="70" spans="1:9">
      <c r="A70" s="40"/>
      <c r="B70" s="30" t="b">
        <v>0</v>
      </c>
      <c r="C70" s="90" t="s">
        <v>52</v>
      </c>
      <c r="D70" s="90"/>
      <c r="E70" s="31"/>
      <c r="F70" s="51"/>
      <c r="I70" s="2"/>
    </row>
    <row r="71" spans="1:9">
      <c r="A71" s="40"/>
      <c r="B71" s="30" t="b">
        <v>0</v>
      </c>
      <c r="C71" s="90" t="s">
        <v>53</v>
      </c>
      <c r="D71" s="90"/>
      <c r="E71" s="31"/>
      <c r="F71" s="51"/>
      <c r="I71" s="2"/>
    </row>
    <row r="72" spans="1:9">
      <c r="A72" s="41"/>
      <c r="B72" s="23" t="b">
        <v>0</v>
      </c>
      <c r="C72" s="102" t="s">
        <v>54</v>
      </c>
      <c r="D72" s="102"/>
      <c r="E72" s="22"/>
      <c r="F72" s="52"/>
      <c r="I72" s="2"/>
    </row>
    <row r="73" spans="1:9">
      <c r="A73" s="42"/>
      <c r="B73" s="16" t="b">
        <v>0</v>
      </c>
      <c r="C73" s="103" t="s">
        <v>55</v>
      </c>
      <c r="D73" s="103"/>
      <c r="E73" s="18"/>
      <c r="F73" s="53"/>
      <c r="I73" s="2"/>
    </row>
    <row r="74" spans="1:9">
      <c r="A74" s="41"/>
      <c r="B74" s="21" t="b">
        <v>0</v>
      </c>
      <c r="C74" s="102" t="s">
        <v>56</v>
      </c>
      <c r="D74" s="102"/>
      <c r="E74" s="22"/>
      <c r="F74" s="52"/>
    </row>
    <row r="75" spans="1:9">
      <c r="A75" s="54"/>
      <c r="B75" s="21" t="b">
        <v>0</v>
      </c>
      <c r="C75" s="101"/>
      <c r="D75" s="101"/>
      <c r="E75" s="22"/>
      <c r="F75" s="52"/>
      <c r="G75" s="3"/>
      <c r="H75" s="3"/>
      <c r="I75" s="2"/>
    </row>
    <row r="76" spans="1:9">
      <c r="A76" s="61"/>
      <c r="B76" s="62" t="b">
        <v>0</v>
      </c>
      <c r="C76" s="110"/>
      <c r="D76" s="110"/>
      <c r="E76" s="63"/>
      <c r="F76" s="64"/>
    </row>
    <row r="78" spans="1:9" ht="18.75" customHeight="1">
      <c r="A78" s="69" t="s">
        <v>57</v>
      </c>
      <c r="B78" s="69"/>
      <c r="C78" s="69"/>
      <c r="D78" s="69"/>
      <c r="E78" s="69"/>
      <c r="F78" s="69"/>
    </row>
    <row r="79" spans="1:9">
      <c r="A79" s="6" t="s">
        <v>58</v>
      </c>
      <c r="B79" s="6"/>
      <c r="E79" s="99" t="s">
        <v>59</v>
      </c>
      <c r="F79" s="100"/>
    </row>
    <row r="80" spans="1:9">
      <c r="A80" s="6" t="s">
        <v>60</v>
      </c>
      <c r="B80" s="6"/>
    </row>
    <row r="81" spans="1:7">
      <c r="A81" s="66" t="b">
        <f>IF($E$79="アマノタイムスタンプサービス3161",TRUE,FALSE)</f>
        <v>0</v>
      </c>
      <c r="B81" s="3" t="s">
        <v>61</v>
      </c>
      <c r="E81" s="43" t="s">
        <v>62</v>
      </c>
      <c r="F81" s="8"/>
    </row>
    <row r="82" spans="1:7">
      <c r="A82" s="66" t="b">
        <f>IF($E$79="セイコータイムスタンプサービス",TRUE,FALSE)</f>
        <v>0</v>
      </c>
      <c r="B82" s="1" t="s">
        <v>63</v>
      </c>
      <c r="E82" s="44" t="s">
        <v>59</v>
      </c>
      <c r="F82" s="6"/>
    </row>
    <row r="83" spans="1:7">
      <c r="A83" s="66" t="b">
        <f>IF($E$79="認定タイムスタンプ byGMO",TRUE,FALSE)</f>
        <v>0</v>
      </c>
      <c r="B83" s="1" t="s">
        <v>64</v>
      </c>
      <c r="E83" s="44" t="s">
        <v>59</v>
      </c>
    </row>
    <row r="84" spans="1:7">
      <c r="A84" s="66" t="b">
        <f>IF($E$79="MINDタイムスタンプサービス",TRUE,FALSE)</f>
        <v>0</v>
      </c>
      <c r="B84" s="1" t="s">
        <v>65</v>
      </c>
      <c r="E84" s="44" t="s">
        <v>59</v>
      </c>
      <c r="F84" s="6"/>
    </row>
    <row r="86" spans="1:7">
      <c r="G86" s="9"/>
    </row>
  </sheetData>
  <sheetProtection algorithmName="SHA-512" hashValue="2PV96CRWgi9F46eezg1X7oe6xCyMPpPuwF/qKcTiUxH/XEQ9P1BzGuRlwINRGHLl3c7C1ekKkmUdNt5UQHhcfQ==" saltValue="8vVSq9NSm5EjCQP/d4L9lg==" spinCount="100000" sheet="1" objects="1" scenarios="1"/>
  <protectedRanges>
    <protectedRange sqref="C75:D76" name="その他製品入力"/>
    <protectedRange sqref="E79 E81:E84" name="タイムスタンプサービス"/>
    <protectedRange sqref="E41:F41 E43:F48 E50:F50 E52:F54 E56:F57 E59:F59 E61:F61 E63:F66 E68:F76" name="購入製品数量"/>
    <protectedRange sqref="B41 B43:B48 B50 B52:B54 B56:B57 B59 B61 B63:B66 B68:B76" name="購入製品チェックボックス"/>
    <protectedRange sqref="D14 D16:D22 D24:D30" name="ユーザ登録申込情報"/>
  </protectedRanges>
  <mergeCells count="77">
    <mergeCell ref="E20:F20"/>
    <mergeCell ref="C76:D76"/>
    <mergeCell ref="C41:D41"/>
    <mergeCell ref="C43:D43"/>
    <mergeCell ref="C71:D71"/>
    <mergeCell ref="C45:D45"/>
    <mergeCell ref="C46:D46"/>
    <mergeCell ref="C47:D47"/>
    <mergeCell ref="C48:D48"/>
    <mergeCell ref="C50:D50"/>
    <mergeCell ref="C52:D52"/>
    <mergeCell ref="C53:D53"/>
    <mergeCell ref="C54:D54"/>
    <mergeCell ref="B51:D51"/>
    <mergeCell ref="B42:D42"/>
    <mergeCell ref="C66:D66"/>
    <mergeCell ref="E79:F79"/>
    <mergeCell ref="E28:F28"/>
    <mergeCell ref="C75:D75"/>
    <mergeCell ref="C72:D72"/>
    <mergeCell ref="C73:D73"/>
    <mergeCell ref="C56:D56"/>
    <mergeCell ref="C57:D57"/>
    <mergeCell ref="C59:D59"/>
    <mergeCell ref="C61:D61"/>
    <mergeCell ref="C63:D63"/>
    <mergeCell ref="C64:D64"/>
    <mergeCell ref="C65:D65"/>
    <mergeCell ref="A40:D40"/>
    <mergeCell ref="A49:D49"/>
    <mergeCell ref="C74:D74"/>
    <mergeCell ref="A30:C30"/>
    <mergeCell ref="C68:D68"/>
    <mergeCell ref="C69:D69"/>
    <mergeCell ref="C70:D70"/>
    <mergeCell ref="D24:F24"/>
    <mergeCell ref="D26:F26"/>
    <mergeCell ref="D27:F27"/>
    <mergeCell ref="A28:C28"/>
    <mergeCell ref="A29:C29"/>
    <mergeCell ref="A67:D67"/>
    <mergeCell ref="B62:D62"/>
    <mergeCell ref="B58:D58"/>
    <mergeCell ref="A55:D55"/>
    <mergeCell ref="A60:D60"/>
    <mergeCell ref="A4:F4"/>
    <mergeCell ref="A1:D1"/>
    <mergeCell ref="A2:D2"/>
    <mergeCell ref="E17:F17"/>
    <mergeCell ref="E21:F21"/>
    <mergeCell ref="A15:F15"/>
    <mergeCell ref="A13:F13"/>
    <mergeCell ref="A20:C20"/>
    <mergeCell ref="D16:F16"/>
    <mergeCell ref="D18:F18"/>
    <mergeCell ref="D19:F19"/>
    <mergeCell ref="A14:C14"/>
    <mergeCell ref="A16:C16"/>
    <mergeCell ref="A17:C17"/>
    <mergeCell ref="A18:C18"/>
    <mergeCell ref="A19:C19"/>
    <mergeCell ref="A6:F6"/>
    <mergeCell ref="A78:F78"/>
    <mergeCell ref="A38:F38"/>
    <mergeCell ref="A32:F32"/>
    <mergeCell ref="A23:F23"/>
    <mergeCell ref="E22:F22"/>
    <mergeCell ref="E30:F30"/>
    <mergeCell ref="E25:F25"/>
    <mergeCell ref="E29:F29"/>
    <mergeCell ref="C44:D44"/>
    <mergeCell ref="A21:C21"/>
    <mergeCell ref="A22:C22"/>
    <mergeCell ref="A24:C24"/>
    <mergeCell ref="A25:C25"/>
    <mergeCell ref="A26:C26"/>
    <mergeCell ref="A27:C27"/>
  </mergeCells>
  <phoneticPr fontId="1"/>
  <conditionalFormatting sqref="A41:F41 B43:F48">
    <cfRule type="expression" dxfId="24" priority="29">
      <formula>$B$41=TRUE</formula>
    </cfRule>
  </conditionalFormatting>
  <conditionalFormatting sqref="A50:F50 B52:F54">
    <cfRule type="expression" dxfId="23" priority="22">
      <formula>$B$50=TRUE</formula>
    </cfRule>
  </conditionalFormatting>
  <conditionalFormatting sqref="A56:F56 B59:F59">
    <cfRule type="expression" dxfId="22" priority="19">
      <formula>$B$56=TRUE</formula>
    </cfRule>
  </conditionalFormatting>
  <conditionalFormatting sqref="A57:F57 B59:F59">
    <cfRule type="expression" dxfId="21" priority="17">
      <formula>$B$57=TRUE</formula>
    </cfRule>
  </conditionalFormatting>
  <conditionalFormatting sqref="A61:F61 B63:F66">
    <cfRule type="expression" dxfId="20" priority="10">
      <formula>$B$61=TRUE</formula>
    </cfRule>
  </conditionalFormatting>
  <conditionalFormatting sqref="A68:F76">
    <cfRule type="expression" dxfId="19" priority="3">
      <formula>$B68:$B76=TRUE</formula>
    </cfRule>
  </conditionalFormatting>
  <conditionalFormatting sqref="A74:F74">
    <cfRule type="expression" dxfId="18" priority="5">
      <formula>OR($B$43=TRUE,$B$52=TRUE)</formula>
    </cfRule>
  </conditionalFormatting>
  <conditionalFormatting sqref="B43:F48">
    <cfRule type="expression" dxfId="17" priority="27">
      <formula>$B43:$B48=TRUE</formula>
    </cfRule>
  </conditionalFormatting>
  <conditionalFormatting sqref="B52:F54">
    <cfRule type="expression" dxfId="16" priority="20">
      <formula>$B52:$B54=TRUE</formula>
    </cfRule>
  </conditionalFormatting>
  <conditionalFormatting sqref="B59:F59">
    <cfRule type="expression" dxfId="15" priority="15">
      <formula>$B$59=TRUE</formula>
    </cfRule>
  </conditionalFormatting>
  <conditionalFormatting sqref="B63:F66">
    <cfRule type="expression" dxfId="14" priority="8">
      <formula>$B63:$B66=TRUE</formula>
    </cfRule>
  </conditionalFormatting>
  <conditionalFormatting sqref="E79">
    <cfRule type="expression" dxfId="13" priority="83">
      <formula>OR($B$43=TRUE,$B$52=TRUE,$B$74=TRUE)</formula>
    </cfRule>
  </conditionalFormatting>
  <conditionalFormatting sqref="E81:E82 E84">
    <cfRule type="expression" dxfId="12" priority="127">
      <formula>A81=TRUE</formula>
    </cfRule>
  </conditionalFormatting>
  <conditionalFormatting sqref="E83">
    <cfRule type="expression" dxfId="11" priority="1">
      <formula>$A$83=TRUE</formula>
    </cfRule>
  </conditionalFormatting>
  <conditionalFormatting sqref="E41:F41">
    <cfRule type="expression" dxfId="10" priority="28">
      <formula>$B$41=TRUE</formula>
    </cfRule>
  </conditionalFormatting>
  <conditionalFormatting sqref="E43:F48">
    <cfRule type="expression" dxfId="9" priority="11">
      <formula>$B43:$B48=TRUE</formula>
    </cfRule>
  </conditionalFormatting>
  <conditionalFormatting sqref="E50:F50">
    <cfRule type="expression" dxfId="8" priority="21">
      <formula>$B$50=TRUE</formula>
    </cfRule>
  </conditionalFormatting>
  <conditionalFormatting sqref="E52:F54">
    <cfRule type="expression" dxfId="7" priority="12">
      <formula>$B52:$B54=TRUE</formula>
    </cfRule>
  </conditionalFormatting>
  <conditionalFormatting sqref="E56:F56">
    <cfRule type="expression" dxfId="6" priority="18">
      <formula>$B$56=TRUE</formula>
    </cfRule>
  </conditionalFormatting>
  <conditionalFormatting sqref="E57:F57">
    <cfRule type="expression" dxfId="5" priority="16">
      <formula>$B$57=TRUE</formula>
    </cfRule>
  </conditionalFormatting>
  <conditionalFormatting sqref="E59:F59">
    <cfRule type="expression" dxfId="4" priority="14">
      <formula>$B$59=TRUE</formula>
    </cfRule>
  </conditionalFormatting>
  <conditionalFormatting sqref="E61:F61">
    <cfRule type="expression" dxfId="3" priority="9">
      <formula>$B$61=TRUE</formula>
    </cfRule>
  </conditionalFormatting>
  <conditionalFormatting sqref="E63:F66">
    <cfRule type="expression" dxfId="2" priority="7">
      <formula>$B63:$B66=TRUE</formula>
    </cfRule>
  </conditionalFormatting>
  <conditionalFormatting sqref="E68:F76">
    <cfRule type="expression" dxfId="1" priority="2">
      <formula>$B68:$B76=TRUE</formula>
    </cfRule>
  </conditionalFormatting>
  <conditionalFormatting sqref="E74:F74">
    <cfRule type="expression" dxfId="0" priority="4">
      <formula>$B$74=TRUE</formula>
    </cfRule>
  </conditionalFormatting>
  <dataValidations count="8">
    <dataValidation imeMode="off" allowBlank="1" showInputMessage="1" showErrorMessage="1" sqref="D21:E22 D17:E17 D29:D31 D25" xr:uid="{EF9ED77A-E38A-4A37-8272-41DC6569CD40}"/>
    <dataValidation type="date" operator="greaterThanOrEqual" allowBlank="1" showErrorMessage="1" sqref="D14" xr:uid="{8292C9DB-C278-4D65-B964-010E03E032DE}">
      <formula1>33549</formula1>
    </dataValidation>
    <dataValidation type="whole" imeMode="halfAlpha" operator="greaterThan" allowBlank="1" showErrorMessage="1" errorTitle="入力形式の確認" error="1以上の整数で入力してください。" sqref="E41:F41 E50:F50 E43:F48 E52:F54 E56:F57 E61:F61 E63:F66 E59:F59 E68:F76" xr:uid="{06C147EE-2547-40E6-A34E-6D60DCFC093B}">
      <formula1>0</formula1>
    </dataValidation>
    <dataValidation type="list" allowBlank="1" showInputMessage="1" showErrorMessage="1" sqref="E79:F79" xr:uid="{19BAE411-1575-478B-936E-D68E461F5DC3}">
      <formula1>IF(OR(B43,B52,B74=TRUE),タイムスタンプサービス一覧,"")</formula1>
    </dataValidation>
    <dataValidation type="list" allowBlank="1" showErrorMessage="1" sqref="E81" xr:uid="{A4B76439-7A68-4DFC-8F2C-F27E6FEFEA13}">
      <formula1>IF(A81=TRUE,アマノ,"")</formula1>
    </dataValidation>
    <dataValidation type="list" allowBlank="1" showInputMessage="1" showErrorMessage="1" sqref="E82" xr:uid="{BA92F058-7962-4D7E-BBF1-1338170190C6}">
      <formula1>IF(A82=TRUE,セイコー,"")</formula1>
    </dataValidation>
    <dataValidation type="list" allowBlank="1" showInputMessage="1" showErrorMessage="1" sqref="E84" xr:uid="{05C8F3D1-B0B1-40F7-8F8E-7188E066B729}">
      <formula1>IF(A84=TRUE,MIND,"")</formula1>
    </dataValidation>
    <dataValidation type="list" allowBlank="1" showInputMessage="1" showErrorMessage="1" sqref="E83" xr:uid="{1B9261C6-1255-4F58-9FBA-0BDE6DD8136C}">
      <formula1>IF(A83=TRUE,GMO,"")</formula1>
    </dataValidation>
  </dataValidations>
  <hyperlinks>
    <hyperlink ref="A2:D2" r:id="rId1" display="sales-form@hypergear.com" xr:uid="{FCC05778-3C68-48A6-8F62-364D6419F619}"/>
    <hyperlink ref="A11" r:id="rId2" display="https://www.hypergear.com/privacy-policy" xr:uid="{1DD422EB-0393-4A74-9637-5A9912AB5AE5}"/>
    <hyperlink ref="C34" r:id="rId3" xr:uid="{DA6C65B4-87D4-41B1-943A-9AD67A8DCD9C}"/>
  </hyperlinks>
  <pageMargins left="0.70866141732283472" right="0.70866141732283472" top="0.39370078740157483" bottom="0.39370078740157483" header="0" footer="0"/>
  <pageSetup paperSize="9" scale="85" fitToHeight="0" orientation="portrait" r:id="rId4"/>
  <rowBreaks count="1" manualBreakCount="1">
    <brk id="3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88C1-B5D8-41D3-8DB5-B24D5DB6CBCD}">
  <dimension ref="A1:I35"/>
  <sheetViews>
    <sheetView workbookViewId="0">
      <selection activeCell="J6" sqref="J6"/>
    </sheetView>
  </sheetViews>
  <sheetFormatPr defaultColWidth="8.88671875" defaultRowHeight="18.75"/>
  <cols>
    <col min="1" max="1" width="30.6640625" style="14" bestFit="1" customWidth="1"/>
    <col min="2" max="16384" width="8.88671875" style="14"/>
  </cols>
  <sheetData>
    <row r="1" spans="1:9">
      <c r="A1" s="14" t="s">
        <v>61</v>
      </c>
      <c r="B1" s="15" t="s">
        <v>66</v>
      </c>
      <c r="H1" s="14" t="s">
        <v>67</v>
      </c>
    </row>
    <row r="2" spans="1:9">
      <c r="A2" s="14" t="s">
        <v>62</v>
      </c>
      <c r="B2" s="15"/>
      <c r="H2" s="14" t="s">
        <v>68</v>
      </c>
      <c r="I2" s="14">
        <v>255</v>
      </c>
    </row>
    <row r="3" spans="1:9">
      <c r="A3" s="14" t="s">
        <v>69</v>
      </c>
      <c r="B3" s="14">
        <v>2599</v>
      </c>
      <c r="H3" s="14" t="s">
        <v>70</v>
      </c>
      <c r="I3" s="14">
        <v>250</v>
      </c>
    </row>
    <row r="4" spans="1:9">
      <c r="A4" s="14" t="s">
        <v>71</v>
      </c>
      <c r="B4" s="14">
        <v>2829</v>
      </c>
      <c r="H4" s="14" t="s">
        <v>72</v>
      </c>
      <c r="I4" s="14">
        <v>215</v>
      </c>
    </row>
    <row r="5" spans="1:9">
      <c r="A5" s="14" t="s">
        <v>73</v>
      </c>
      <c r="B5" s="14">
        <v>2598</v>
      </c>
      <c r="I5" s="14" t="s">
        <v>74</v>
      </c>
    </row>
    <row r="6" spans="1:9">
      <c r="A6" s="14" t="s">
        <v>75</v>
      </c>
      <c r="B6" s="14">
        <v>2597</v>
      </c>
    </row>
    <row r="7" spans="1:9">
      <c r="A7" s="14" t="s">
        <v>76</v>
      </c>
      <c r="B7" s="14">
        <v>2596</v>
      </c>
      <c r="H7" s="14" t="s">
        <v>77</v>
      </c>
    </row>
    <row r="8" spans="1:9">
      <c r="A8" s="14" t="s">
        <v>78</v>
      </c>
      <c r="B8" s="14">
        <v>2828</v>
      </c>
      <c r="H8" s="14" t="s">
        <v>68</v>
      </c>
      <c r="I8" s="14">
        <v>255</v>
      </c>
    </row>
    <row r="9" spans="1:9">
      <c r="H9" s="14" t="s">
        <v>70</v>
      </c>
      <c r="I9" s="14">
        <v>210</v>
      </c>
    </row>
    <row r="10" spans="1:9">
      <c r="A10" s="14" t="s">
        <v>63</v>
      </c>
      <c r="B10" s="15" t="s">
        <v>79</v>
      </c>
      <c r="H10" s="14" t="s">
        <v>72</v>
      </c>
      <c r="I10" s="14">
        <v>220</v>
      </c>
    </row>
    <row r="11" spans="1:9">
      <c r="A11" s="14" t="s">
        <v>80</v>
      </c>
      <c r="B11" s="15"/>
      <c r="I11" s="14" t="s">
        <v>81</v>
      </c>
    </row>
    <row r="12" spans="1:9">
      <c r="A12" s="14" t="s">
        <v>69</v>
      </c>
      <c r="B12" s="14">
        <v>2820</v>
      </c>
    </row>
    <row r="13" spans="1:9">
      <c r="A13" s="14" t="s">
        <v>78</v>
      </c>
      <c r="B13" s="14">
        <v>2821</v>
      </c>
    </row>
    <row r="15" spans="1:9">
      <c r="A15" s="14" t="s">
        <v>82</v>
      </c>
      <c r="B15" s="67" t="s">
        <v>83</v>
      </c>
    </row>
    <row r="16" spans="1:9">
      <c r="A16" s="14" t="s">
        <v>59</v>
      </c>
      <c r="B16" s="67"/>
    </row>
    <row r="17" spans="1:2">
      <c r="A17" s="14" t="s">
        <v>84</v>
      </c>
    </row>
    <row r="18" spans="1:2">
      <c r="A18" s="14" t="s">
        <v>85</v>
      </c>
    </row>
    <row r="19" spans="1:2">
      <c r="A19" s="14" t="s">
        <v>73</v>
      </c>
    </row>
    <row r="20" spans="1:2">
      <c r="A20" s="14" t="s">
        <v>71</v>
      </c>
    </row>
    <row r="22" spans="1:2">
      <c r="A22" s="14" t="s">
        <v>86</v>
      </c>
      <c r="B22" s="15" t="s">
        <v>87</v>
      </c>
    </row>
    <row r="23" spans="1:2">
      <c r="A23" s="14" t="s">
        <v>80</v>
      </c>
      <c r="B23" s="15"/>
    </row>
    <row r="24" spans="1:2">
      <c r="A24" s="14" t="s">
        <v>88</v>
      </c>
    </row>
    <row r="25" spans="1:2">
      <c r="A25" s="14" t="s">
        <v>73</v>
      </c>
    </row>
    <row r="26" spans="1:2">
      <c r="A26" s="14" t="s">
        <v>75</v>
      </c>
    </row>
    <row r="27" spans="1:2">
      <c r="A27" s="14" t="s">
        <v>76</v>
      </c>
    </row>
    <row r="28" spans="1:2">
      <c r="A28" s="14" t="s">
        <v>78</v>
      </c>
    </row>
    <row r="30" spans="1:2">
      <c r="A30" s="14" t="s">
        <v>89</v>
      </c>
      <c r="B30" s="25" t="s">
        <v>90</v>
      </c>
    </row>
    <row r="31" spans="1:2">
      <c r="A31" s="14" t="s">
        <v>80</v>
      </c>
    </row>
    <row r="32" spans="1:2">
      <c r="A32" s="14" t="s">
        <v>61</v>
      </c>
    </row>
    <row r="33" spans="1:1">
      <c r="A33" s="14" t="s">
        <v>63</v>
      </c>
    </row>
    <row r="34" spans="1:1">
      <c r="A34" s="14" t="s">
        <v>82</v>
      </c>
    </row>
    <row r="35" spans="1:1">
      <c r="A35" s="14" t="s">
        <v>86</v>
      </c>
    </row>
  </sheetData>
  <phoneticPr fontId="1"/>
  <pageMargins left="0.7" right="0.7" top="0.75" bottom="0.75" header="0.3" footer="0.3"/>
  <pageSetup paperSize="9" orientation="portrait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5758e-e468-4c35-8a03-5fec39ae4769">
      <Terms xmlns="http://schemas.microsoft.com/office/infopath/2007/PartnerControls"/>
    </lcf76f155ced4ddcb4097134ff3c332f>
    <TaxCatchAll xmlns="2d55ee05-5fc3-4e2e-8b91-28fa393649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5189C56413EF4499FC241DE9F7BFFB5" ma:contentTypeVersion="18" ma:contentTypeDescription="新しいドキュメントを作成します。" ma:contentTypeScope="" ma:versionID="6168a18ccfb033bff6aa8168e0753e16">
  <xsd:schema xmlns:xsd="http://www.w3.org/2001/XMLSchema" xmlns:xs="http://www.w3.org/2001/XMLSchema" xmlns:p="http://schemas.microsoft.com/office/2006/metadata/properties" xmlns:ns2="2d55ee05-5fc3-4e2e-8b91-28fa39364928" xmlns:ns3="8e25758e-e468-4c35-8a03-5fec39ae4769" targetNamespace="http://schemas.microsoft.com/office/2006/metadata/properties" ma:root="true" ma:fieldsID="266bfadc769dd5935bfcfd7e24833b3a" ns2:_="" ns3:_="">
    <xsd:import namespace="2d55ee05-5fc3-4e2e-8b91-28fa39364928"/>
    <xsd:import namespace="8e25758e-e468-4c35-8a03-5fec39ae47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5ee05-5fc3-4e2e-8b91-28fa393649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71e7a6-e71b-4271-b687-c75b65af91df}" ma:internalName="TaxCatchAll" ma:showField="CatchAllData" ma:web="2d55ee05-5fc3-4e2e-8b91-28fa39364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5758e-e468-4c35-8a03-5fec39ae47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7197573-d002-4b0e-b664-80c9a738a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14E81-40F7-49AF-980E-7DD694078C3C}"/>
</file>

<file path=customXml/itemProps2.xml><?xml version="1.0" encoding="utf-8"?>
<ds:datastoreItem xmlns:ds="http://schemas.openxmlformats.org/officeDocument/2006/customXml" ds:itemID="{2A866766-D926-44C7-A5E1-B82098E14AEC}"/>
</file>

<file path=customXml/itemProps3.xml><?xml version="1.0" encoding="utf-8"?>
<ds:datastoreItem xmlns:ds="http://schemas.openxmlformats.org/officeDocument/2006/customXml" ds:itemID="{EAA0D440-95E6-42D9-B413-AA244F872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2026-04-01T08:44:20Z</dcterms:created>
  <dcterms:modified xsi:type="dcterms:W3CDTF">2026-04-28T09:00:04Z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0x010100F5189C56413EF4499FC241DE9F7BFFB5</vt:lpwstr>
  </property>
</Properties>
</file>